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5 päivitys/SER/"/>
    </mc:Choice>
  </mc:AlternateContent>
  <xr:revisionPtr revIDLastSave="81" documentId="13_ncr:1_{9A425942-FB4D-4513-A240-2D1FF54EE77A}" xr6:coauthVersionLast="47" xr6:coauthVersionMax="47" xr10:uidLastSave="{120DD1C7-A24E-47E4-8976-B2177AA8123E}"/>
  <bookViews>
    <workbookView xWindow="-120" yWindow="-120" windowWidth="29040" windowHeight="15720" activeTab="2" xr2:uid="{9F417CD4-5B60-4225-B0D5-64AC1075559D}"/>
  </bookViews>
  <sheets>
    <sheet name="Sähkö- ja elektroniikkalaiterom" sheetId="6" r:id="rId1"/>
    <sheet name="SE Uudelleenkäytön valmistelu" sheetId="4" r:id="rId2"/>
    <sheet name="SER hyödyntäminen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</calcChain>
</file>

<file path=xl/sharedStrings.xml><?xml version="1.0" encoding="utf-8"?>
<sst xmlns="http://schemas.openxmlformats.org/spreadsheetml/2006/main" count="28" uniqueCount="18">
  <si>
    <t>Energiana hyödynnetty</t>
  </si>
  <si>
    <t>Lämmitys- ja jäähdytyslaitteet</t>
  </si>
  <si>
    <t>Näyttöpäätteet yli 100 cm2</t>
  </si>
  <si>
    <t>Suuret laitteet yli 50 cm</t>
  </si>
  <si>
    <t>Aurinkopaneelit</t>
  </si>
  <si>
    <t>Pienet laitteet alle 50 cm</t>
  </si>
  <si>
    <t>Pienet tieto- ja teletekniset laitteet</t>
  </si>
  <si>
    <t>Yhteensä</t>
  </si>
  <si>
    <t>Vuosi</t>
  </si>
  <si>
    <t>Muut SE-laitteet</t>
  </si>
  <si>
    <t>Kuvat ja teksti: Suomen ympäristökeskus</t>
  </si>
  <si>
    <t>Materiaalina hyödynnetty</t>
  </si>
  <si>
    <t>Lamput lukuun ottamatta hehkulankalamppuja</t>
  </si>
  <si>
    <t>Sähkö- ja elektroniikkalaitteiden uudelleenkäytön valmistelu (t/v), vuosina 2019-2023</t>
  </si>
  <si>
    <t>Saantitapa:</t>
  </si>
  <si>
    <t>https://www.ely-keskus.fi/web/tuottajavastuu/kierr%C3%A4tystavoitteet-ja-tulokset-s%C3%A4hk%C3%B6-ja-elektroniikkalaitteet</t>
  </si>
  <si>
    <t>Lähde: Pirkanmaan ELY-keskus [Viitattu 11.9.2025].</t>
  </si>
  <si>
    <t>Sähkö- ja elektroniikkaromun hyödyntäminen (t/v) vuosina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</si>
</sst>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1" applyNumberFormat="0" applyFill="0" applyAlignment="0" applyProtection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8" fillId="0" borderId="0" xfId="0" applyFont="1"/>
    <xf numFmtId="0" fontId="6" fillId="0" borderId="1" xfId="5"/>
    <xf numFmtId="0" fontId="0" fillId="0" borderId="0" xfId="0" applyAlignment="1">
      <alignment wrapText="1"/>
    </xf>
    <xf numFmtId="0" fontId="7" fillId="0" borderId="0" xfId="0" applyFont="1"/>
    <xf numFmtId="164" fontId="0" fillId="0" borderId="0" xfId="4" applyNumberFormat="1" applyFont="1"/>
    <xf numFmtId="164" fontId="7" fillId="0" borderId="0" xfId="4" applyNumberFormat="1" applyFont="1"/>
    <xf numFmtId="164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7" fillId="0" borderId="2" xfId="0" applyFont="1" applyBorder="1"/>
    <xf numFmtId="3" fontId="0" fillId="0" borderId="2" xfId="0" applyNumberFormat="1" applyFont="1" applyBorder="1"/>
    <xf numFmtId="0" fontId="0" fillId="0" borderId="2" xfId="0" applyFont="1" applyBorder="1"/>
    <xf numFmtId="0" fontId="0" fillId="0" borderId="0" xfId="0" applyFont="1"/>
    <xf numFmtId="0" fontId="7" fillId="0" borderId="2" xfId="0" applyFont="1" applyBorder="1" applyAlignment="1">
      <alignment horizontal="left" vertical="top" wrapText="1"/>
    </xf>
    <xf numFmtId="164" fontId="7" fillId="0" borderId="2" xfId="4" applyNumberFormat="1" applyFont="1" applyBorder="1"/>
    <xf numFmtId="164" fontId="0" fillId="0" borderId="2" xfId="4" applyNumberFormat="1" applyFont="1" applyBorder="1"/>
    <xf numFmtId="1" fontId="0" fillId="0" borderId="2" xfId="0" applyNumberFormat="1" applyBorder="1"/>
    <xf numFmtId="9" fontId="0" fillId="0" borderId="0" xfId="6" applyFont="1"/>
    <xf numFmtId="10" fontId="0" fillId="0" borderId="0" xfId="6" applyNumberFormat="1" applyFont="1"/>
    <xf numFmtId="0" fontId="7" fillId="0" borderId="2" xfId="0" applyFont="1" applyBorder="1" applyAlignment="1">
      <alignment horizontal="left" wrapText="1"/>
    </xf>
    <xf numFmtId="0" fontId="10" fillId="0" borderId="0" xfId="7" applyFont="1"/>
    <xf numFmtId="3" fontId="0" fillId="0" borderId="0" xfId="0" applyNumberFormat="1"/>
  </cellXfs>
  <cellStyles count="8">
    <cellStyle name="Comma" xfId="4" builtinId="3"/>
    <cellStyle name="Heading 1" xfId="5" builtinId="16"/>
    <cellStyle name="Hyperlink" xfId="7" builtinId="8"/>
    <cellStyle name="Normaali 2" xfId="1" xr:uid="{4CE15843-3E01-4618-ABE9-D0905E3CF8B2}"/>
    <cellStyle name="Normaali 3" xfId="2" xr:uid="{8EEAC95A-0E02-4E3D-BBEB-8CB0EC25C13F}"/>
    <cellStyle name="Normal" xfId="0" builtinId="0"/>
    <cellStyle name="Normal 6" xfId="3" xr:uid="{2F7262FD-957E-4C76-819A-01DD610C6E78}"/>
    <cellStyle name="Percent" xfId="6" builtinId="5"/>
  </cellStyles>
  <dxfs count="0"/>
  <tableStyles count="0" defaultTableStyle="TableStyleMedium2" defaultPivotStyle="PivotStyleLight16"/>
  <colors>
    <mruColors>
      <color rgb="FF575756"/>
      <color rgb="FF64C1CB"/>
      <color rgb="FF005854"/>
      <color rgb="FFF28E77"/>
      <color rgb="FFE4E3DE"/>
      <color rgb="FF84C4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Sähkö- ja elektroniikkalaitteiden uudelleenkäytön valmistelu 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'SE Uudelleenkäytön valmistelu'!$B$2</c:f>
              <c:strCache>
                <c:ptCount val="1"/>
                <c:pt idx="0">
                  <c:v>Suuret laitteet yli 50 cm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valmistelu'!$B$3:$B$7</c:f>
              <c:numCache>
                <c:formatCode>General</c:formatCode>
                <c:ptCount val="5"/>
                <c:pt idx="0">
                  <c:v>180</c:v>
                </c:pt>
                <c:pt idx="1">
                  <c:v>200</c:v>
                </c:pt>
                <c:pt idx="2">
                  <c:v>154</c:v>
                </c:pt>
                <c:pt idx="3" formatCode="0">
                  <c:v>128.19999999999999</c:v>
                </c:pt>
                <c:pt idx="4" formatCode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E-449F-9CAA-20447716A3EA}"/>
            </c:ext>
          </c:extLst>
        </c:ser>
        <c:ser>
          <c:idx val="0"/>
          <c:order val="1"/>
          <c:tx>
            <c:strRef>
              <c:f>'SE Uudelleenkäytön valmistelu'!$C$2</c:f>
              <c:strCache>
                <c:ptCount val="1"/>
                <c:pt idx="0">
                  <c:v>Pienet laitteet alle 50 cm</c:v>
                </c:pt>
              </c:strCache>
            </c:strRef>
          </c:tx>
          <c:spPr>
            <a:solidFill>
              <a:srgbClr val="84C497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valmistelu'!$C$3:$C$7</c:f>
              <c:numCache>
                <c:formatCode>General</c:formatCode>
                <c:ptCount val="5"/>
                <c:pt idx="0" formatCode="#,##0">
                  <c:v>2820</c:v>
                </c:pt>
                <c:pt idx="1">
                  <c:v>253</c:v>
                </c:pt>
                <c:pt idx="2">
                  <c:v>640</c:v>
                </c:pt>
                <c:pt idx="3" formatCode="0">
                  <c:v>94.8</c:v>
                </c:pt>
                <c:pt idx="4" formatCode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E-449F-9CAA-20447716A3EA}"/>
            </c:ext>
          </c:extLst>
        </c:ser>
        <c:ser>
          <c:idx val="1"/>
          <c:order val="2"/>
          <c:tx>
            <c:strRef>
              <c:f>'SE Uudelleenkäytön valmistelu'!$D$2</c:f>
              <c:strCache>
                <c:ptCount val="1"/>
                <c:pt idx="0">
                  <c:v>Pienet tieto- ja teletekniset laitteet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valmistelu'!$D$3:$D$7</c:f>
              <c:numCache>
                <c:formatCode>General</c:formatCode>
                <c:ptCount val="5"/>
                <c:pt idx="0">
                  <c:v>149</c:v>
                </c:pt>
                <c:pt idx="1">
                  <c:v>216</c:v>
                </c:pt>
                <c:pt idx="2">
                  <c:v>466</c:v>
                </c:pt>
                <c:pt idx="3" formatCode="0">
                  <c:v>64.2</c:v>
                </c:pt>
                <c:pt idx="4" formatCode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E-449F-9CAA-20447716A3EA}"/>
            </c:ext>
          </c:extLst>
        </c:ser>
        <c:ser>
          <c:idx val="3"/>
          <c:order val="3"/>
          <c:tx>
            <c:strRef>
              <c:f>'SE Uudelleenkäytön valmistelu'!$E$2</c:f>
              <c:strCache>
                <c:ptCount val="1"/>
                <c:pt idx="0">
                  <c:v>Näyttöpäätteet yli 100 cm2</c:v>
                </c:pt>
              </c:strCache>
            </c:strRef>
          </c:tx>
          <c:spPr>
            <a:solidFill>
              <a:srgbClr val="E4E3DE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valmistelu'!$E$3:$E$7</c:f>
              <c:numCache>
                <c:formatCode>General</c:formatCode>
                <c:ptCount val="5"/>
                <c:pt idx="0">
                  <c:v>132</c:v>
                </c:pt>
                <c:pt idx="1">
                  <c:v>202</c:v>
                </c:pt>
                <c:pt idx="2">
                  <c:v>77</c:v>
                </c:pt>
                <c:pt idx="3" formatCode="0">
                  <c:v>64.3</c:v>
                </c:pt>
                <c:pt idx="4" formatCode="0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DE-449F-9CAA-20447716A3EA}"/>
            </c:ext>
          </c:extLst>
        </c:ser>
        <c:ser>
          <c:idx val="4"/>
          <c:order val="4"/>
          <c:tx>
            <c:strRef>
              <c:f>'SE Uudelleenkäytön valmistelu'!$F$2</c:f>
              <c:strCache>
                <c:ptCount val="1"/>
                <c:pt idx="0">
                  <c:v>Lämmitys- ja jäähdytyslaitteet</c:v>
                </c:pt>
              </c:strCache>
            </c:strRef>
          </c:tx>
          <c:spPr>
            <a:solidFill>
              <a:srgbClr val="F28E77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valmistelu'!$F$3:$F$7</c:f>
              <c:numCache>
                <c:formatCode>General</c:formatCode>
                <c:ptCount val="5"/>
                <c:pt idx="0">
                  <c:v>42</c:v>
                </c:pt>
                <c:pt idx="1">
                  <c:v>31</c:v>
                </c:pt>
                <c:pt idx="2">
                  <c:v>51</c:v>
                </c:pt>
                <c:pt idx="3" formatCode="0">
                  <c:v>54.8</c:v>
                </c:pt>
                <c:pt idx="4" formatCode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DE-449F-9CAA-20447716A3EA}"/>
            </c:ext>
          </c:extLst>
        </c:ser>
        <c:ser>
          <c:idx val="5"/>
          <c:order val="5"/>
          <c:tx>
            <c:strRef>
              <c:f>'SE Uudelleenkäytön valmistelu'!$G$2</c:f>
              <c:strCache>
                <c:ptCount val="1"/>
                <c:pt idx="0">
                  <c:v>Muut SE-laitteet</c:v>
                </c:pt>
              </c:strCache>
            </c:strRef>
          </c:tx>
          <c:spPr>
            <a:solidFill>
              <a:srgbClr val="575756"/>
            </a:solidFill>
            <a:ln>
              <a:noFill/>
            </a:ln>
            <a:effectLst/>
          </c:spPr>
          <c:invertIfNegative val="0"/>
          <c:cat>
            <c:numRef>
              <c:f>'SE Uudelleenkäytön valmistelu'!$A$3:$A$7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 Uudelleenkäytön valmistelu'!$G$3:$G$7</c:f>
              <c:numCache>
                <c:formatCode>General</c:formatCode>
                <c:ptCount val="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DE-449F-9CAA-20447716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3395808"/>
        <c:axId val="1448750144"/>
      </c:barChart>
      <c:catAx>
        <c:axId val="180339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48750144"/>
        <c:crosses val="autoZero"/>
        <c:auto val="1"/>
        <c:lblAlgn val="ctr"/>
        <c:lblOffset val="100"/>
        <c:noMultiLvlLbl val="0"/>
      </c:catAx>
      <c:valAx>
        <c:axId val="144875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5.7339002310773227E-2"/>
              <c:y val="6.79345850999394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033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Sähkö-</a:t>
            </a:r>
            <a:r>
              <a:rPr lang="fi-FI" baseline="0"/>
              <a:t> ja elektroniikkaromun hyödyntäminen</a:t>
            </a:r>
          </a:p>
          <a:p>
            <a:pPr>
              <a:defRPr/>
            </a:pPr>
            <a:r>
              <a:rPr lang="fi-FI" baseline="0"/>
              <a:t>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 hyödyntäminen'!$A$2</c:f>
              <c:strCache>
                <c:ptCount val="1"/>
                <c:pt idx="0">
                  <c:v>Materiaalina hyödynnetty</c:v>
                </c:pt>
              </c:strCache>
            </c:strRef>
          </c:tx>
          <c:spPr>
            <a:solidFill>
              <a:srgbClr val="005854"/>
            </a:solidFill>
            <a:ln>
              <a:noFill/>
            </a:ln>
            <a:effectLst/>
          </c:spPr>
          <c:invertIfNegative val="0"/>
          <c:cat>
            <c:numRef>
              <c:f>'SER hyödyntäminen'!$A$4:$A$8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'SER hyödyntäminen'!$B$4:$B$8</c:f>
              <c:numCache>
                <c:formatCode>_-* #\ ##0_-;\-* #\ ##0_-;_-* "-"??_-;_-@_-</c:formatCode>
                <c:ptCount val="5"/>
                <c:pt idx="0">
                  <c:v>61015.697</c:v>
                </c:pt>
                <c:pt idx="1">
                  <c:v>77794.661205000011</c:v>
                </c:pt>
                <c:pt idx="2">
                  <c:v>70264.627500000002</c:v>
                </c:pt>
                <c:pt idx="3">
                  <c:v>67646.8</c:v>
                </c:pt>
                <c:pt idx="4">
                  <c:v>64854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4-4375-9B1E-E4E136B72DAD}"/>
            </c:ext>
          </c:extLst>
        </c:ser>
        <c:ser>
          <c:idx val="1"/>
          <c:order val="1"/>
          <c:tx>
            <c:strRef>
              <c:f>'SER hyödyntäminen'!$A$10</c:f>
              <c:strCache>
                <c:ptCount val="1"/>
                <c:pt idx="0">
                  <c:v> Energiana hyödynnetty </c:v>
                </c:pt>
              </c:strCache>
            </c:strRef>
          </c:tx>
          <c:spPr>
            <a:solidFill>
              <a:srgbClr val="64C1CB"/>
            </a:solidFill>
            <a:ln>
              <a:noFill/>
            </a:ln>
            <a:effectLst/>
          </c:spPr>
          <c:invertIfNegative val="0"/>
          <c:cat>
            <c:numRef>
              <c:f>'SER hyödyntäminen'!$A$4:$A$8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'SER hyödyntäminen'!$B$11:$B$15</c:f>
              <c:numCache>
                <c:formatCode>_-* #\ ##0_-;\-* #\ ##0_-;_-* "-"??_-;_-@_-</c:formatCode>
                <c:ptCount val="5"/>
                <c:pt idx="0">
                  <c:v>5653.4</c:v>
                </c:pt>
                <c:pt idx="1">
                  <c:v>5275.9500000000007</c:v>
                </c:pt>
                <c:pt idx="2">
                  <c:v>6340.5673999999999</c:v>
                </c:pt>
                <c:pt idx="3">
                  <c:v>6031.3</c:v>
                </c:pt>
                <c:pt idx="4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4-4375-9B1E-E4E136B7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1143344"/>
        <c:axId val="1673046864"/>
      </c:barChart>
      <c:catAx>
        <c:axId val="145114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73046864"/>
        <c:crosses val="autoZero"/>
        <c:auto val="1"/>
        <c:lblAlgn val="ctr"/>
        <c:lblOffset val="100"/>
        <c:noMultiLvlLbl val="0"/>
      </c:catAx>
      <c:valAx>
        <c:axId val="167304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9.693051667781552E-2"/>
              <c:y val="0.12374530636516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114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85725</xdr:rowOff>
    </xdr:from>
    <xdr:to>
      <xdr:col>9</xdr:col>
      <xdr:colOff>266700</xdr:colOff>
      <xdr:row>7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E779501-7DFE-3213-6E2E-1CB25885BC7E}"/>
            </a:ext>
          </a:extLst>
        </xdr:cNvPr>
        <xdr:cNvSpPr txBox="1"/>
      </xdr:nvSpPr>
      <xdr:spPr>
        <a:xfrm>
          <a:off x="809625" y="466725"/>
          <a:ext cx="49434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Sähkö- ja elektroniikkalaiteromu:</a:t>
          </a:r>
        </a:p>
        <a:p>
          <a:r>
            <a:rPr lang="fi-FI" sz="1100"/>
            <a:t>-</a:t>
          </a:r>
          <a:r>
            <a:rPr lang="fi-FI" sz="1100" baseline="0"/>
            <a:t> Sisältää sekä kriittisiä että arvokkaita raaka-aineita, joita tulisi saada paremmin kiertoon</a:t>
          </a:r>
        </a:p>
        <a:p>
          <a:r>
            <a:rPr lang="fi-FI" sz="1100" baseline="0"/>
            <a:t>- Sisältää myös aineita, jotka tulisi saada kierrosta pois (esim. POP-aineet)</a:t>
          </a:r>
        </a:p>
        <a:p>
          <a:r>
            <a:rPr lang="fi-FI" sz="1100" baseline="0"/>
            <a:t>- Laittomia kansainvälisiä siirtoja tapahtuu valvonnasta huolimatta 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323848</xdr:colOff>
      <xdr:row>0</xdr:row>
      <xdr:rowOff>219074</xdr:rowOff>
    </xdr:from>
    <xdr:to>
      <xdr:col>22</xdr:col>
      <xdr:colOff>342900</xdr:colOff>
      <xdr:row>13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7D35EAAC-4929-E7AD-F700-D557CF2FE55B}"/>
            </a:ext>
          </a:extLst>
        </xdr:cNvPr>
        <xdr:cNvSpPr txBox="1"/>
      </xdr:nvSpPr>
      <xdr:spPr>
        <a:xfrm>
          <a:off x="9429748" y="219074"/>
          <a:ext cx="5505452" cy="3028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 2023 kotimaan markkinoille toimitetuista sähkö- ja elektroniikkalaitteista vain 0,46 prosenttia päätyi uudelleenkäytön</a:t>
          </a:r>
          <a:r>
            <a:rPr lang="fi-FI" sz="1100" baseline="0"/>
            <a:t> valmisteluun. Edellisvuonna osuus oli laskenut 0,24 prosenttiin. </a:t>
          </a:r>
        </a:p>
        <a:p>
          <a:endParaRPr lang="fi-FI" sz="1100" baseline="0"/>
        </a:p>
        <a:p>
          <a:r>
            <a:rPr lang="fi-FI" sz="1100" baseline="0"/>
            <a:t>Uudelleenkäytön valmisteluun päätyi yhteensä 734 tonnia sähkö- ja elektroniikkalaitteita, mikä oli 80 prosenttia edellisvuotta enemmän.</a:t>
          </a:r>
        </a:p>
        <a:p>
          <a:endParaRPr lang="fi-FI" sz="1100" baseline="0"/>
        </a:p>
        <a:p>
          <a:r>
            <a:rPr lang="fi-FI" sz="1100" baseline="0"/>
            <a:t>Näistä valtaosa, 425 tonnia, oli yli 100 cm2 näyttöpäätteitä. Seuraavaksi eniten oli pieniä tieto- ja teleteknisiä laitteita. Eniten laskivat lämmitys- ja jäähdytyslaitteiden sekä suurten laitteiden määrät.</a:t>
          </a:r>
        </a:p>
        <a:p>
          <a:endParaRPr lang="fi-FI" sz="1100" baseline="0"/>
        </a:p>
        <a:p>
          <a:r>
            <a:rPr lang="fi-FI" sz="1100" baseline="0"/>
            <a:t>Uudelleenkäytön valmistelulla tarkoitetaan jätteen tarkistamista, puhdistamista tai korjaamista, jolla käytöstä poistettu tuote tai sen osa valmistellaan uudelleenkäyttöön.</a:t>
          </a:r>
        </a:p>
        <a:p>
          <a:endParaRPr lang="fi-FI" sz="1100" baseline="0"/>
        </a:p>
        <a:p>
          <a:r>
            <a:rPr lang="fi-FI" sz="1100" baseline="0"/>
            <a:t>SE-laitteita koskevat tilastotiedot perustuvat tuottajavastuujärjestelmässä raportoituihin tietoihin. </a:t>
          </a:r>
        </a:p>
      </xdr:txBody>
    </xdr:sp>
    <xdr:clientData/>
  </xdr:twoCellAnchor>
  <xdr:twoCellAnchor>
    <xdr:from>
      <xdr:col>0</xdr:col>
      <xdr:colOff>504825</xdr:colOff>
      <xdr:row>12</xdr:row>
      <xdr:rowOff>28575</xdr:rowOff>
    </xdr:from>
    <xdr:to>
      <xdr:col>12</xdr:col>
      <xdr:colOff>581024</xdr:colOff>
      <xdr:row>40</xdr:row>
      <xdr:rowOff>19050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981BB2B3-A560-D34B-69C6-CDD1FC1CD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361948</xdr:colOff>
      <xdr:row>2</xdr:row>
      <xdr:rowOff>85724</xdr:rowOff>
    </xdr:from>
    <xdr:to>
      <xdr:col>17</xdr:col>
      <xdr:colOff>266700</xdr:colOff>
      <xdr:row>24</xdr:row>
      <xdr:rowOff>19050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8A982ED-7FF1-1720-5E52-8D8B25BA7955}"/>
            </a:ext>
          </a:extLst>
        </xdr:cNvPr>
        <xdr:cNvSpPr txBox="1"/>
      </xdr:nvSpPr>
      <xdr:spPr>
        <a:xfrm>
          <a:off x="9763123" y="542924"/>
          <a:ext cx="7229477" cy="4505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Vuonna 2023 sähkö- ja elektroniikkaromua</a:t>
          </a:r>
          <a:r>
            <a:rPr lang="fi-FI" sz="1100" baseline="0"/>
            <a:t> hyödynnettiin joko materiaalina tai energiana yhteensä 71 000 tonnia. Tämä vastasi 44 prosenttia kaikista kotimaan markkinoille toimitetuista laitteista. Kokonaismäärä laski hieman edellisvuodesta. Valtaosa, 91 prosenttia, hyödynnettiin materiaalina.</a:t>
          </a:r>
        </a:p>
        <a:p>
          <a:endParaRPr lang="fi-FI" sz="1100" baseline="0"/>
        </a:p>
        <a:p>
          <a:r>
            <a:rPr lang="fi-FI" sz="1100" baseline="0"/>
            <a:t>Eniten hyödynnettiin suuria, yli 50 cm kokoisia laitteita, lämmitys- ja jäähdytyslaitteita, lämmitys- ja jäähdytyslaitteita sekä pieniä, alle 50cm laitteita. </a:t>
          </a:r>
        </a:p>
        <a:p>
          <a:endParaRPr lang="fi-FI" sz="1100" baseline="0"/>
        </a:p>
        <a:p>
          <a:r>
            <a:rPr lang="fi-FI" sz="1100" baseline="0"/>
            <a:t>SER-romussa on paljon hyödyntämispotentiaalia. Jätevirta sisältää tavanomaisten jätemateriaalien lisäksi strategisia ja kriittisiä raaka-aineita sekä arvokkaita materiaaleja.</a:t>
          </a:r>
        </a:p>
        <a:p>
          <a:endParaRPr lang="fi-FI" sz="1100" baseline="0"/>
        </a:p>
        <a:p>
          <a:r>
            <a:rPr lang="fi-FI" sz="1100" baseline="0"/>
            <a:t>Energiahyödyntäminen on soveltuva käsittelytapa osalle SER:n muovimateriaaleja niiden sisältämien haitallisten aineiden takia.</a:t>
          </a:r>
        </a:p>
        <a:p>
          <a:endParaRPr lang="fi-FI" sz="1100" baseline="0"/>
        </a:p>
        <a:p>
          <a:r>
            <a:rPr lang="fi-FI" sz="1100" baseline="0"/>
            <a:t>Eri laiteluokilla on omat hyödyntämis-, kierrätys- ja uudelleenkäyttötavoitteet, joiden saavuttamisesta tuottajien tulee huolehtia:</a:t>
          </a:r>
        </a:p>
        <a:p>
          <a:endParaRPr lang="fi-FI" sz="1100" i="1" baseline="0">
            <a:solidFill>
              <a:sysClr val="windowText" lastClr="000000"/>
            </a:solidFill>
          </a:endParaRPr>
        </a:p>
        <a:p>
          <a:r>
            <a:rPr lang="fi-FI" sz="1100" i="0" baseline="0">
              <a:solidFill>
                <a:sysClr val="windowText" lastClr="000000"/>
              </a:solidFill>
            </a:rPr>
            <a:t>- Lämmitys- ja jäähdytyslaitteet ja muut suuret laitteet: hyödyntämistavoite 85 % ja uudelleenkäyttö- ja kierrätystavoite 80 %.</a:t>
          </a:r>
        </a:p>
        <a:p>
          <a:r>
            <a:rPr lang="fi-FI" sz="1100" i="0" baseline="0">
              <a:solidFill>
                <a:sysClr val="windowText" lastClr="000000"/>
              </a:solidFill>
            </a:rPr>
            <a:t>- Näytöt: hyödyntämistavoite on 80 % ja uudelleenkäyttö- ja kierrätystavoite 70 %.</a:t>
          </a:r>
        </a:p>
        <a:p>
          <a:r>
            <a:rPr lang="fi-FI" sz="1100" i="0" baseline="0">
              <a:solidFill>
                <a:sysClr val="windowText" lastClr="000000"/>
              </a:solidFill>
            </a:rPr>
            <a:t>- Pienet laitteet ja pienet teletekniset laitteet: hyödyntämistavoite 75 % ja uudelleenkäyttö- ja kierrätystavoite 55 %</a:t>
          </a:r>
        </a:p>
        <a:p>
          <a:r>
            <a:rPr lang="fi-FI" sz="1100" i="0" baseline="0">
              <a:solidFill>
                <a:sysClr val="windowText" lastClr="000000"/>
              </a:solidFill>
            </a:rPr>
            <a:t>- Lamput: kierrätystavoite 80 %</a:t>
          </a:r>
        </a:p>
        <a:p>
          <a:endParaRPr lang="fi-FI" sz="1100" i="1" baseline="0">
            <a:solidFill>
              <a:srgbClr val="FF0000"/>
            </a:solidFill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Pirkanmaan ELY-keskuksen tietojen mukaan kerätyn romun uudelleenkäyttö-, kierrätys- ja hyödyntämistavoitteet saavutettiin vuonna 2023, paitsi lamppujen osalta. </a:t>
          </a:r>
          <a:endParaRPr lang="fi-FI" sz="1100" i="1" baseline="0"/>
        </a:p>
        <a:p>
          <a:endParaRPr lang="fi-FI" sz="1100" baseline="0"/>
        </a:p>
        <a:p>
          <a:endParaRPr lang="fi-FI" sz="1100" baseline="0"/>
        </a:p>
        <a:p>
          <a:endParaRPr lang="fi-FI" sz="1100"/>
        </a:p>
      </xdr:txBody>
    </xdr:sp>
    <xdr:clientData/>
  </xdr:twoCellAnchor>
  <xdr:twoCellAnchor>
    <xdr:from>
      <xdr:col>3</xdr:col>
      <xdr:colOff>380999</xdr:colOff>
      <xdr:row>19</xdr:row>
      <xdr:rowOff>4762</xdr:rowOff>
    </xdr:from>
    <xdr:to>
      <xdr:col>8</xdr:col>
      <xdr:colOff>581025</xdr:colOff>
      <xdr:row>41</xdr:row>
      <xdr:rowOff>38100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B8EFC1E6-9BB9-6ED1-6767-D50E686A6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ly-keskus.fi/web/tuottajavastuu/kierr%C3%A4tystavoitteet-ja-tulokset-s%C3%A4hk%C3%B6-ja-elektroniikkalaitte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ly-keskus.fi/web/tuottajavastuu/kierr%C3%A4tystavoitteet-ja-tulokset-s%C3%A4hk%C3%B6-ja-elektroniikkalaitt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1BEA-4726-4937-A300-A6A33E6BA7F2}">
  <dimension ref="A1"/>
  <sheetViews>
    <sheetView workbookViewId="0">
      <selection activeCell="R11" sqref="R11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0610-BAE9-4DB5-BD43-41380ACDA8AB}">
  <dimension ref="A1:J18"/>
  <sheetViews>
    <sheetView workbookViewId="0">
      <selection activeCell="A7" sqref="A7:H7"/>
    </sheetView>
  </sheetViews>
  <sheetFormatPr defaultRowHeight="15" x14ac:dyDescent="0.25"/>
  <cols>
    <col min="3" max="3" width="9.28515625" customWidth="1"/>
    <col min="4" max="4" width="13.140625" customWidth="1"/>
    <col min="5" max="5" width="13.28515625" customWidth="1"/>
    <col min="6" max="6" width="16.85546875" customWidth="1"/>
    <col min="7" max="7" width="9.42578125" customWidth="1"/>
    <col min="10" max="10" width="10.5703125" bestFit="1" customWidth="1"/>
  </cols>
  <sheetData>
    <row r="1" spans="1:10" ht="20.25" thickBot="1" x14ac:dyDescent="0.3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</row>
    <row r="2" spans="1:10" s="5" customFormat="1" ht="60.75" thickTop="1" x14ac:dyDescent="0.25">
      <c r="A2" s="22" t="s">
        <v>8</v>
      </c>
      <c r="B2" s="22" t="s">
        <v>3</v>
      </c>
      <c r="C2" s="22" t="s">
        <v>5</v>
      </c>
      <c r="D2" s="22" t="s">
        <v>6</v>
      </c>
      <c r="E2" s="22" t="s">
        <v>2</v>
      </c>
      <c r="F2" s="22" t="s">
        <v>1</v>
      </c>
      <c r="G2" s="22" t="s">
        <v>9</v>
      </c>
      <c r="H2" s="22" t="s">
        <v>7</v>
      </c>
    </row>
    <row r="3" spans="1:10" x14ac:dyDescent="0.25">
      <c r="A3" s="12">
        <v>2019</v>
      </c>
      <c r="B3" s="10">
        <v>180</v>
      </c>
      <c r="C3" s="11">
        <v>2820</v>
      </c>
      <c r="D3" s="10">
        <v>149</v>
      </c>
      <c r="E3" s="10">
        <v>132</v>
      </c>
      <c r="F3" s="10">
        <v>42</v>
      </c>
      <c r="G3" s="10">
        <v>0.3</v>
      </c>
      <c r="H3" s="13">
        <v>3322</v>
      </c>
    </row>
    <row r="4" spans="1:10" x14ac:dyDescent="0.25">
      <c r="A4" s="12">
        <v>2020</v>
      </c>
      <c r="B4" s="10">
        <v>200</v>
      </c>
      <c r="C4" s="10">
        <v>253</v>
      </c>
      <c r="D4" s="10">
        <v>216</v>
      </c>
      <c r="E4" s="10">
        <v>202</v>
      </c>
      <c r="F4" s="10">
        <v>31</v>
      </c>
      <c r="G4" s="10">
        <v>0.3</v>
      </c>
      <c r="H4" s="14">
        <v>902</v>
      </c>
    </row>
    <row r="5" spans="1:10" x14ac:dyDescent="0.25">
      <c r="A5" s="12">
        <v>2021</v>
      </c>
      <c r="B5" s="10">
        <v>154</v>
      </c>
      <c r="C5" s="10">
        <v>640</v>
      </c>
      <c r="D5" s="10">
        <v>466</v>
      </c>
      <c r="E5" s="10">
        <v>77</v>
      </c>
      <c r="F5" s="10">
        <v>51</v>
      </c>
      <c r="G5" s="10">
        <v>0.3</v>
      </c>
      <c r="H5" s="13">
        <v>1389</v>
      </c>
    </row>
    <row r="6" spans="1:10" x14ac:dyDescent="0.25">
      <c r="A6" s="12">
        <v>2022</v>
      </c>
      <c r="B6" s="19">
        <v>128.19999999999999</v>
      </c>
      <c r="C6" s="19">
        <v>94.8</v>
      </c>
      <c r="D6" s="19">
        <v>64.2</v>
      </c>
      <c r="E6" s="19">
        <v>64.3</v>
      </c>
      <c r="F6" s="19">
        <v>54.8</v>
      </c>
      <c r="G6" s="19">
        <v>0</v>
      </c>
      <c r="H6" s="13">
        <f>SUM(B6:G6)</f>
        <v>406.3</v>
      </c>
    </row>
    <row r="7" spans="1:10" x14ac:dyDescent="0.25">
      <c r="A7" s="12">
        <v>2023</v>
      </c>
      <c r="B7" s="19">
        <v>72</v>
      </c>
      <c r="C7" s="19">
        <v>102</v>
      </c>
      <c r="D7" s="19">
        <v>116</v>
      </c>
      <c r="E7" s="19">
        <v>425</v>
      </c>
      <c r="F7" s="19">
        <v>19</v>
      </c>
      <c r="G7" s="19">
        <v>0</v>
      </c>
      <c r="H7" s="13">
        <v>734</v>
      </c>
      <c r="J7" s="21"/>
    </row>
    <row r="8" spans="1:10" x14ac:dyDescent="0.25">
      <c r="H8" s="15"/>
      <c r="J8" s="24"/>
    </row>
    <row r="9" spans="1:10" x14ac:dyDescent="0.25">
      <c r="A9" s="3" t="s">
        <v>16</v>
      </c>
      <c r="B9" s="3"/>
      <c r="C9" s="3"/>
    </row>
    <row r="10" spans="1:10" x14ac:dyDescent="0.25">
      <c r="A10" s="3" t="s">
        <v>14</v>
      </c>
      <c r="B10" s="23" t="s">
        <v>15</v>
      </c>
      <c r="C10" s="3"/>
    </row>
    <row r="11" spans="1:10" x14ac:dyDescent="0.25">
      <c r="B11" s="3"/>
      <c r="C11" s="3"/>
    </row>
    <row r="12" spans="1:10" x14ac:dyDescent="0.25">
      <c r="A12" s="3" t="s">
        <v>10</v>
      </c>
    </row>
    <row r="14" spans="1:10" x14ac:dyDescent="0.25">
      <c r="D14" s="1"/>
    </row>
    <row r="16" spans="1:10" x14ac:dyDescent="0.25">
      <c r="C16" s="21"/>
      <c r="D16" s="2"/>
    </row>
    <row r="17" spans="3:4" x14ac:dyDescent="0.25">
      <c r="C17" s="21"/>
    </row>
    <row r="18" spans="3:4" x14ac:dyDescent="0.25">
      <c r="D18" s="2"/>
    </row>
  </sheetData>
  <hyperlinks>
    <hyperlink ref="B10" r:id="rId1" xr:uid="{B08629C8-FF37-46CF-883D-2FF987CFDFDE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6A07-952E-46D9-99E2-2A5A15384582}">
  <dimension ref="A1:O31"/>
  <sheetViews>
    <sheetView tabSelected="1" workbookViewId="0">
      <selection activeCell="A15" sqref="A15:I15"/>
    </sheetView>
  </sheetViews>
  <sheetFormatPr defaultRowHeight="15" x14ac:dyDescent="0.25"/>
  <cols>
    <col min="1" max="1" width="10.28515625" customWidth="1"/>
    <col min="2" max="2" width="13.28515625" customWidth="1"/>
    <col min="3" max="3" width="12.5703125" customWidth="1"/>
    <col min="4" max="6" width="16" customWidth="1"/>
    <col min="7" max="7" width="18.42578125" customWidth="1"/>
    <col min="8" max="8" width="20.28515625" customWidth="1"/>
    <col min="9" max="9" width="18.140625" customWidth="1"/>
    <col min="10" max="10" width="18.42578125" customWidth="1"/>
    <col min="11" max="12" width="18.140625" customWidth="1"/>
    <col min="13" max="13" width="18.5703125" customWidth="1"/>
  </cols>
  <sheetData>
    <row r="1" spans="1:15" ht="20.25" thickBot="1" x14ac:dyDescent="0.35">
      <c r="A1" s="4" t="s">
        <v>17</v>
      </c>
      <c r="B1" s="4"/>
      <c r="C1" s="4"/>
      <c r="D1" s="4"/>
      <c r="E1" s="4"/>
      <c r="F1" s="4"/>
      <c r="G1" s="4"/>
      <c r="H1" s="4"/>
      <c r="I1" s="4"/>
    </row>
    <row r="2" spans="1:15" ht="15.75" thickTop="1" x14ac:dyDescent="0.25">
      <c r="A2" s="12" t="s">
        <v>11</v>
      </c>
      <c r="B2" s="12"/>
      <c r="C2" s="12"/>
      <c r="D2" s="12"/>
      <c r="E2" s="10"/>
      <c r="F2" s="10"/>
      <c r="G2" s="10"/>
      <c r="H2" s="10"/>
      <c r="I2" s="10"/>
    </row>
    <row r="3" spans="1:15" s="5" customFormat="1" ht="45" x14ac:dyDescent="0.25">
      <c r="A3" s="22"/>
      <c r="B3" s="16" t="s">
        <v>7</v>
      </c>
      <c r="C3" s="16" t="s">
        <v>3</v>
      </c>
      <c r="D3" s="16" t="s">
        <v>1</v>
      </c>
      <c r="E3" s="16" t="s">
        <v>5</v>
      </c>
      <c r="F3" s="16" t="s">
        <v>2</v>
      </c>
      <c r="G3" s="16" t="s">
        <v>6</v>
      </c>
      <c r="H3" s="16" t="s">
        <v>12</v>
      </c>
      <c r="I3" s="16" t="s">
        <v>4</v>
      </c>
    </row>
    <row r="4" spans="1:15" x14ac:dyDescent="0.25">
      <c r="A4" s="12">
        <v>2019</v>
      </c>
      <c r="B4" s="17">
        <v>61015.697</v>
      </c>
      <c r="C4" s="18">
        <v>25036.417000000001</v>
      </c>
      <c r="D4" s="18">
        <v>14062.071</v>
      </c>
      <c r="E4" s="18">
        <v>11005.679</v>
      </c>
      <c r="F4" s="18">
        <v>7034.8159999999998</v>
      </c>
      <c r="G4" s="18">
        <v>3028.482</v>
      </c>
      <c r="H4" s="18">
        <v>848.23199999999997</v>
      </c>
      <c r="I4" s="18">
        <v>0</v>
      </c>
      <c r="O4" s="9"/>
    </row>
    <row r="5" spans="1:15" x14ac:dyDescent="0.25">
      <c r="A5" s="12">
        <v>2020</v>
      </c>
      <c r="B5" s="17">
        <v>77794.661205000011</v>
      </c>
      <c r="C5" s="18">
        <v>29055.541077000009</v>
      </c>
      <c r="D5" s="18">
        <v>15229.772999999997</v>
      </c>
      <c r="E5" s="18">
        <v>23012.848000000002</v>
      </c>
      <c r="F5" s="18">
        <v>6388.2465000000002</v>
      </c>
      <c r="G5" s="18">
        <v>3343.5879999999993</v>
      </c>
      <c r="H5" s="18">
        <v>755.74462799999992</v>
      </c>
      <c r="I5" s="18">
        <v>8.92</v>
      </c>
      <c r="O5" s="9"/>
    </row>
    <row r="6" spans="1:15" x14ac:dyDescent="0.25">
      <c r="A6" s="12">
        <v>2021</v>
      </c>
      <c r="B6" s="17">
        <v>70264.627500000002</v>
      </c>
      <c r="C6" s="18">
        <v>29577.090900000003</v>
      </c>
      <c r="D6" s="18">
        <v>15137.119000000002</v>
      </c>
      <c r="E6" s="18">
        <v>15743.802600000001</v>
      </c>
      <c r="F6" s="18">
        <v>5436.1919999999991</v>
      </c>
      <c r="G6" s="18">
        <v>3658.0399999999995</v>
      </c>
      <c r="H6" s="18">
        <v>707.23300000000006</v>
      </c>
      <c r="I6" s="18">
        <v>5.15</v>
      </c>
      <c r="O6" s="9"/>
    </row>
    <row r="7" spans="1:15" x14ac:dyDescent="0.25">
      <c r="A7" s="12">
        <v>2022</v>
      </c>
      <c r="B7" s="17">
        <v>67646.8</v>
      </c>
      <c r="C7" s="18">
        <v>28033.599999999999</v>
      </c>
      <c r="D7" s="18">
        <v>16300.8</v>
      </c>
      <c r="E7" s="18">
        <v>13395.9</v>
      </c>
      <c r="F7" s="18">
        <v>5059.7</v>
      </c>
      <c r="G7" s="18">
        <v>4828.3999999999996</v>
      </c>
      <c r="H7" s="18">
        <v>476.8</v>
      </c>
      <c r="I7" s="18">
        <v>1.6</v>
      </c>
      <c r="O7" s="9"/>
    </row>
    <row r="8" spans="1:15" x14ac:dyDescent="0.25">
      <c r="A8" s="12">
        <v>2023</v>
      </c>
      <c r="B8" s="17">
        <v>64854</v>
      </c>
      <c r="C8" s="18">
        <v>27050</v>
      </c>
      <c r="D8" s="18">
        <v>16348</v>
      </c>
      <c r="E8" s="18">
        <v>13269</v>
      </c>
      <c r="F8" s="18">
        <v>4245</v>
      </c>
      <c r="G8" s="18">
        <v>3438</v>
      </c>
      <c r="H8" s="18">
        <v>504</v>
      </c>
      <c r="I8" s="18">
        <v>0</v>
      </c>
      <c r="O8" s="9"/>
    </row>
    <row r="9" spans="1:15" x14ac:dyDescent="0.25">
      <c r="A9" s="6"/>
      <c r="C9" s="7"/>
      <c r="D9" s="7"/>
      <c r="E9" s="7"/>
      <c r="F9" s="7"/>
      <c r="G9" s="7"/>
      <c r="H9" s="7"/>
      <c r="I9" s="7"/>
      <c r="M9" s="8"/>
    </row>
    <row r="10" spans="1:15" x14ac:dyDescent="0.25">
      <c r="A10" s="17" t="s">
        <v>0</v>
      </c>
      <c r="B10" s="17"/>
      <c r="C10" s="18"/>
      <c r="D10" s="10"/>
      <c r="E10" s="18"/>
      <c r="F10" s="18"/>
      <c r="G10" s="18"/>
      <c r="H10" s="18"/>
      <c r="I10" s="18"/>
    </row>
    <row r="11" spans="1:15" x14ac:dyDescent="0.25">
      <c r="A11" s="12">
        <v>2019</v>
      </c>
      <c r="B11" s="17">
        <v>5653.4</v>
      </c>
      <c r="C11" s="18">
        <v>2268.982</v>
      </c>
      <c r="D11" s="18">
        <v>2430.893</v>
      </c>
      <c r="E11" s="18">
        <v>523.91899999999998</v>
      </c>
      <c r="F11" s="18">
        <v>322.988</v>
      </c>
      <c r="G11" s="18">
        <v>49.53</v>
      </c>
      <c r="H11" s="18">
        <v>57.088000000000001</v>
      </c>
      <c r="I11" s="18">
        <v>0</v>
      </c>
    </row>
    <row r="12" spans="1:15" x14ac:dyDescent="0.25">
      <c r="A12" s="12">
        <v>2020</v>
      </c>
      <c r="B12" s="17">
        <v>5275.9500000000007</v>
      </c>
      <c r="C12" s="18">
        <v>1651.79</v>
      </c>
      <c r="D12" s="18">
        <v>2623.0640000000003</v>
      </c>
      <c r="E12" s="18">
        <v>736.7059999999999</v>
      </c>
      <c r="F12" s="18">
        <v>149.80200000000002</v>
      </c>
      <c r="G12" s="18">
        <v>63.019000000000005</v>
      </c>
      <c r="H12" s="18">
        <v>51.149000000000001</v>
      </c>
      <c r="I12" s="18">
        <v>0.42000000000000004</v>
      </c>
    </row>
    <row r="13" spans="1:15" x14ac:dyDescent="0.25">
      <c r="A13" s="12">
        <v>2021</v>
      </c>
      <c r="B13" s="17">
        <v>6340.5673999999999</v>
      </c>
      <c r="C13" s="18">
        <v>2720.6752000000006</v>
      </c>
      <c r="D13" s="18">
        <v>2273.3389999999999</v>
      </c>
      <c r="E13" s="18">
        <v>926.69219999999996</v>
      </c>
      <c r="F13" s="18">
        <v>241.12100000000001</v>
      </c>
      <c r="G13" s="18">
        <v>131.346</v>
      </c>
      <c r="H13" s="18">
        <v>46.843999999999994</v>
      </c>
      <c r="I13" s="18">
        <v>0.55000000000000004</v>
      </c>
    </row>
    <row r="14" spans="1:15" x14ac:dyDescent="0.25">
      <c r="A14" s="12">
        <v>2022</v>
      </c>
      <c r="B14" s="17">
        <v>6031.3</v>
      </c>
      <c r="C14" s="18">
        <v>2851.8</v>
      </c>
      <c r="D14" s="18">
        <v>1705</v>
      </c>
      <c r="E14" s="18">
        <v>734</v>
      </c>
      <c r="F14" s="18">
        <v>246</v>
      </c>
      <c r="G14" s="18">
        <v>267.7</v>
      </c>
      <c r="H14" s="18">
        <v>277.8</v>
      </c>
      <c r="I14" s="18">
        <v>0</v>
      </c>
    </row>
    <row r="15" spans="1:15" x14ac:dyDescent="0.25">
      <c r="A15" s="12">
        <v>2023</v>
      </c>
      <c r="B15" s="17">
        <v>6398</v>
      </c>
      <c r="C15" s="18">
        <v>2642</v>
      </c>
      <c r="D15" s="18">
        <v>2221</v>
      </c>
      <c r="E15" s="18">
        <v>787</v>
      </c>
      <c r="F15" s="18">
        <v>256</v>
      </c>
      <c r="G15" s="18">
        <v>183</v>
      </c>
      <c r="H15" s="18">
        <v>310</v>
      </c>
      <c r="I15" s="18">
        <v>0</v>
      </c>
      <c r="M15" s="6"/>
    </row>
    <row r="17" spans="1:11" x14ac:dyDescent="0.25">
      <c r="A17" s="3" t="s">
        <v>16</v>
      </c>
      <c r="B17" s="3"/>
      <c r="C17" s="3"/>
      <c r="D17" s="3"/>
    </row>
    <row r="18" spans="1:11" x14ac:dyDescent="0.25">
      <c r="A18" s="3" t="s">
        <v>14</v>
      </c>
      <c r="B18" s="23" t="s">
        <v>15</v>
      </c>
      <c r="C18" s="3"/>
      <c r="D18" s="3"/>
      <c r="E18" s="3"/>
      <c r="F18" s="3"/>
      <c r="G18" s="3"/>
      <c r="H18" s="3"/>
      <c r="I18" s="3"/>
    </row>
    <row r="19" spans="1:11" x14ac:dyDescent="0.25">
      <c r="B19" s="3"/>
      <c r="C19" s="3"/>
      <c r="D19" s="3"/>
    </row>
    <row r="20" spans="1:11" x14ac:dyDescent="0.25">
      <c r="A20" s="3" t="s">
        <v>10</v>
      </c>
    </row>
    <row r="22" spans="1:11" x14ac:dyDescent="0.25">
      <c r="J22" s="9"/>
      <c r="K22" s="9"/>
    </row>
    <row r="23" spans="1:11" x14ac:dyDescent="0.25">
      <c r="K23" s="9"/>
    </row>
    <row r="24" spans="1:11" x14ac:dyDescent="0.25">
      <c r="A24" s="9"/>
      <c r="B24" s="20"/>
    </row>
    <row r="25" spans="1:11" x14ac:dyDescent="0.25">
      <c r="C25" s="9"/>
    </row>
    <row r="26" spans="1:11" x14ac:dyDescent="0.25">
      <c r="B26" s="9"/>
      <c r="C26" s="9"/>
    </row>
    <row r="27" spans="1:11" x14ac:dyDescent="0.25">
      <c r="C27" s="9"/>
    </row>
    <row r="31" spans="1:11" x14ac:dyDescent="0.25">
      <c r="B31" s="20"/>
    </row>
  </sheetData>
  <hyperlinks>
    <hyperlink ref="B18" r:id="rId1" xr:uid="{EF422578-2282-483D-9E5A-AA8260E9EAAB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3018ab98133811d09f7ba9040a75047d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6a32523acc32647e58136813bc86a711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090A1-3DA4-4B07-A338-3342209D1325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8e40d20-954f-4db4-bed9-714b859c8774"/>
    <ds:schemaRef ds:uri="bdeb5c38-1ad9-466e-93bb-f08ad1118b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F36D7B-2EBF-4646-8C11-86F520AF06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15C3D-4D86-40F7-8954-0F04E102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Sähkö- ja elektroniikkalaiterom</vt:lpstr>
      <vt:lpstr>SE Uudelleenkäytön valmistelu</vt:lpstr>
      <vt:lpstr>SER hyödyntäminen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Virtanen Teemu</dc:creator>
  <cp:keywords/>
  <dc:description/>
  <cp:lastModifiedBy>Pirtonen Heidi</cp:lastModifiedBy>
  <cp:revision/>
  <cp:lastPrinted>2024-10-09T06:56:26Z</cp:lastPrinted>
  <dcterms:created xsi:type="dcterms:W3CDTF">2020-07-02T06:24:55Z</dcterms:created>
  <dcterms:modified xsi:type="dcterms:W3CDTF">2025-09-11T10:44:41Z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Kohdepaikkakunnat">
    <vt:lpwstr/>
  </property>
  <property fmtid="{D5CDD505-2E9C-101B-9397-08002B2CF9AE}" pid="4" name="Laatijaorganisaatio">
    <vt:lpwstr/>
  </property>
  <property fmtid="{D5CDD505-2E9C-101B-9397-08002B2CF9AE}" pid="5" name="Sisältöaihe">
    <vt:lpwstr/>
  </property>
  <property fmtid="{D5CDD505-2E9C-101B-9397-08002B2CF9AE}" pid="6" name="Kohdevirastot">
    <vt:lpwstr/>
  </property>
  <property fmtid="{D5CDD505-2E9C-101B-9397-08002B2CF9AE}" pid="7" name="MediaServiceImageTags">
    <vt:lpwstr/>
  </property>
</Properties>
</file>